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1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<sst xmlns="http://schemas.openxmlformats.org/spreadsheetml/2006/main" count="40" uniqueCount="15">
  <si>
    <t>=</t>
  </si>
  <si>
    <t>x1</t>
  </si>
  <si>
    <t>x2</t>
  </si>
  <si>
    <t>x3</t>
  </si>
  <si>
    <t>*</t>
  </si>
  <si>
    <t>~</t>
  </si>
  <si>
    <t>x3=</t>
  </si>
  <si>
    <t>x2=</t>
  </si>
  <si>
    <t>x1=</t>
  </si>
  <si>
    <t>Решаем методом Гаусса, приведем расширенную матрицу системы к диагональному виду</t>
  </si>
  <si>
    <t>A|b</t>
  </si>
  <si>
    <t>rank(A|b)=rank(A)=3  (числу неизвестных), значит система совместна и имеет единственное решение</t>
  </si>
  <si>
    <t xml:space="preserve">Восстановим систему по последней (диагональной)матрице </t>
  </si>
  <si>
    <t>Откуда последовательно находим</t>
  </si>
  <si>
    <t>Ответ: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</si>
</sst>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&quot; &quot;???/???"/>
    <numFmt numFmtId="165" formatCode="#&quot; &quot;??/16"/>
    <numFmt numFmtId="166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13" fontId="0" fillId="0" borderId="0" xfId="0" applyNumberFormat="1" applyAlignment="1">
      <alignment/>
    </xf>
    <xf numFmtId="13" fontId="0" fillId="0" borderId="10" xfId="0" applyNumberFormat="1" applyBorder="1" applyAlignment="1">
      <alignment horizontal="center"/>
    </xf>
    <xf numFmtId="13" fontId="0" fillId="0" borderId="0" xfId="0" applyNumberFormat="1" applyAlignment="1">
      <alignment horizontal="center"/>
    </xf>
    <xf numFmtId="13" fontId="0" fillId="0" borderId="11" xfId="0" applyNumberFormat="1" applyBorder="1" applyAlignment="1">
      <alignment horizontal="center"/>
    </xf>
    <xf numFmtId="13" fontId="0" fillId="0" borderId="0" xfId="0" applyNumberFormat="1" applyBorder="1" applyAlignment="1">
      <alignment horizontal="center"/>
    </xf>
    <xf numFmtId="13" fontId="0" fillId="0" borderId="10" xfId="0" applyNumberFormat="1" applyBorder="1" applyAlignment="1">
      <alignment horizontal="left"/>
    </xf>
    <xf numFmtId="13" fontId="0" fillId="0" borderId="0" xfId="0" applyNumberFormat="1" applyAlignment="1">
      <alignment horizontal="left"/>
    </xf>
    <xf numFmtId="13" fontId="0" fillId="0" borderId="11" xfId="0" applyNumberFormat="1" applyBorder="1" applyAlignment="1">
      <alignment horizontal="left"/>
    </xf>
    <xf numFmtId="13" fontId="0" fillId="0" borderId="12" xfId="0" applyNumberFormat="1" applyBorder="1" applyAlignment="1">
      <alignment horizontal="left"/>
    </xf>
    <xf numFmtId="13" fontId="0" fillId="0" borderId="10" xfId="0" applyNumberFormat="1" applyBorder="1" applyAlignment="1">
      <alignment/>
    </xf>
    <xf numFmtId="13" fontId="0" fillId="0" borderId="12" xfId="0" applyNumberFormat="1" applyBorder="1" applyAlignment="1">
      <alignment/>
    </xf>
    <xf numFmtId="13" fontId="0" fillId="0" borderId="0" xfId="0" applyNumberFormat="1" applyAlignment="1">
      <alignment/>
    </xf>
    <xf numFmtId="12" fontId="0" fillId="0" borderId="0" xfId="0" applyNumberFormat="1" applyAlignment="1">
      <alignment horizontal="left"/>
    </xf>
    <xf numFmtId="166" fontId="0" fillId="0" borderId="0" xfId="0" applyNumberFormat="1" applyAlignment="1">
      <alignment/>
    </xf>
    <xf numFmtId="1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7</xdr:row>
      <xdr:rowOff>142875</xdr:rowOff>
    </xdr:from>
    <xdr:to>
      <xdr:col>7</xdr:col>
      <xdr:colOff>361950</xdr:colOff>
      <xdr:row>9</xdr:row>
      <xdr:rowOff>104775</xdr:rowOff>
    </xdr:to>
    <xdr:grpSp>
      <xdr:nvGrpSpPr>
        <xdr:cNvPr id="1" name="Группа 5"/>
        <xdr:cNvGrpSpPr>
          <a:grpSpLocks/>
        </xdr:cNvGrpSpPr>
      </xdr:nvGrpSpPr>
      <xdr:grpSpPr>
        <a:xfrm>
          <a:off x="2838450" y="1476375"/>
          <a:ext cx="504825" cy="342900"/>
          <a:chOff x="1581150" y="1477169"/>
          <a:chExt cx="510781" cy="334169"/>
        </a:xfrm>
        <a:solidFill>
          <a:srgbClr val="FFFFFF"/>
        </a:solidFill>
      </xdr:grpSpPr>
      <xdr:sp>
        <xdr:nvSpPr>
          <xdr:cNvPr id="2" name="Прямая соединительная линия 2"/>
          <xdr:cNvSpPr>
            <a:spLocks/>
          </xdr:cNvSpPr>
        </xdr:nvSpPr>
        <xdr:spPr>
          <a:xfrm>
            <a:off x="1581150" y="1811338"/>
            <a:ext cx="3437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Прямая со стрелкой 4"/>
          <xdr:cNvSpPr>
            <a:spLocks/>
          </xdr:cNvSpPr>
        </xdr:nvSpPr>
        <xdr:spPr>
          <a:xfrm rot="5400000" flipH="1" flipV="1">
            <a:off x="1757753" y="1644254"/>
            <a:ext cx="334178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6</xdr:col>
      <xdr:colOff>47625</xdr:colOff>
      <xdr:row>8</xdr:row>
      <xdr:rowOff>0</xdr:rowOff>
    </xdr:from>
    <xdr:to>
      <xdr:col>11</xdr:col>
      <xdr:colOff>85725</xdr:colOff>
      <xdr:row>9</xdr:row>
      <xdr:rowOff>142875</xdr:rowOff>
    </xdr:to>
    <xdr:grpSp>
      <xdr:nvGrpSpPr>
        <xdr:cNvPr id="4" name="Группа 6"/>
        <xdr:cNvGrpSpPr>
          <a:grpSpLocks/>
        </xdr:cNvGrpSpPr>
      </xdr:nvGrpSpPr>
      <xdr:grpSpPr>
        <a:xfrm>
          <a:off x="2828925" y="1524000"/>
          <a:ext cx="2085975" cy="333375"/>
          <a:chOff x="1581150" y="1477169"/>
          <a:chExt cx="509619" cy="334169"/>
        </a:xfrm>
        <a:solidFill>
          <a:srgbClr val="FFFFFF"/>
        </a:solidFill>
      </xdr:grpSpPr>
      <xdr:sp>
        <xdr:nvSpPr>
          <xdr:cNvPr id="5" name="Прямая соединительная линия 7"/>
          <xdr:cNvSpPr>
            <a:spLocks/>
          </xdr:cNvSpPr>
        </xdr:nvSpPr>
        <xdr:spPr>
          <a:xfrm>
            <a:off x="1581150" y="1811338"/>
            <a:ext cx="3437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Прямая со стрелкой 8"/>
          <xdr:cNvSpPr>
            <a:spLocks/>
          </xdr:cNvSpPr>
        </xdr:nvSpPr>
        <xdr:spPr>
          <a:xfrm rot="5400000" flipH="1" flipV="1">
            <a:off x="1756586" y="1643084"/>
            <a:ext cx="334183" cy="2339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16</xdr:col>
      <xdr:colOff>47625</xdr:colOff>
      <xdr:row>8</xdr:row>
      <xdr:rowOff>180975</xdr:rowOff>
    </xdr:from>
    <xdr:to>
      <xdr:col>17</xdr:col>
      <xdr:colOff>438150</xdr:colOff>
      <xdr:row>9</xdr:row>
      <xdr:rowOff>133350</xdr:rowOff>
    </xdr:to>
    <xdr:grpSp>
      <xdr:nvGrpSpPr>
        <xdr:cNvPr id="7" name="Группа 9"/>
        <xdr:cNvGrpSpPr>
          <a:grpSpLocks/>
        </xdr:cNvGrpSpPr>
      </xdr:nvGrpSpPr>
      <xdr:grpSpPr>
        <a:xfrm>
          <a:off x="7886700" y="1704975"/>
          <a:ext cx="657225" cy="142875"/>
          <a:chOff x="1581150" y="1477169"/>
          <a:chExt cx="510780" cy="334169"/>
        </a:xfrm>
        <a:solidFill>
          <a:srgbClr val="FFFFFF"/>
        </a:solidFill>
      </xdr:grpSpPr>
      <xdr:sp>
        <xdr:nvSpPr>
          <xdr:cNvPr id="8" name="Прямая соединительная линия 10"/>
          <xdr:cNvSpPr>
            <a:spLocks/>
          </xdr:cNvSpPr>
        </xdr:nvSpPr>
        <xdr:spPr>
          <a:xfrm>
            <a:off x="1581150" y="1811338"/>
            <a:ext cx="3437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Прямая со стрелкой 11"/>
          <xdr:cNvSpPr>
            <a:spLocks/>
          </xdr:cNvSpPr>
        </xdr:nvSpPr>
        <xdr:spPr>
          <a:xfrm rot="5400000" flipH="1" flipV="1">
            <a:off x="1757752" y="1644254"/>
            <a:ext cx="334178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0</xdr:row>
      <xdr:rowOff>28575</xdr:rowOff>
    </xdr:from>
    <xdr:to>
      <xdr:col>1</xdr:col>
      <xdr:colOff>133350</xdr:colOff>
      <xdr:row>3</xdr:row>
      <xdr:rowOff>19050</xdr:rowOff>
    </xdr:to>
    <xdr:sp>
      <xdr:nvSpPr>
        <xdr:cNvPr id="10" name="Левая фигурная скобка 12"/>
        <xdr:cNvSpPr>
          <a:spLocks/>
        </xdr:cNvSpPr>
      </xdr:nvSpPr>
      <xdr:spPr>
        <a:xfrm>
          <a:off x="295275" y="28575"/>
          <a:ext cx="133350" cy="561975"/>
        </a:xfrm>
        <a:prstGeom prst="leftBrace">
          <a:avLst>
            <a:gd name="adj" fmla="val -480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419100</xdr:colOff>
      <xdr:row>18</xdr:row>
      <xdr:rowOff>9525</xdr:rowOff>
    </xdr:from>
    <xdr:to>
      <xdr:col>13</xdr:col>
      <xdr:colOff>552450</xdr:colOff>
      <xdr:row>21</xdr:row>
      <xdr:rowOff>0</xdr:rowOff>
    </xdr:to>
    <xdr:sp>
      <xdr:nvSpPr>
        <xdr:cNvPr id="11" name="Левая фигурная скобка 13"/>
        <xdr:cNvSpPr>
          <a:spLocks/>
        </xdr:cNvSpPr>
      </xdr:nvSpPr>
      <xdr:spPr>
        <a:xfrm>
          <a:off x="6048375" y="3438525"/>
          <a:ext cx="133350" cy="561975"/>
        </a:xfrm>
        <a:prstGeom prst="leftBrace">
          <a:avLst>
            <a:gd name="adj" fmla="val -480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504825</xdr:colOff>
      <xdr:row>23</xdr:row>
      <xdr:rowOff>38100</xdr:rowOff>
    </xdr:from>
    <xdr:to>
      <xdr:col>16</xdr:col>
      <xdr:colOff>9525</xdr:colOff>
      <xdr:row>26</xdr:row>
      <xdr:rowOff>28575</xdr:rowOff>
    </xdr:to>
    <xdr:sp>
      <xdr:nvSpPr>
        <xdr:cNvPr id="12" name="Левая фигурная скобка 14"/>
        <xdr:cNvSpPr>
          <a:spLocks/>
        </xdr:cNvSpPr>
      </xdr:nvSpPr>
      <xdr:spPr>
        <a:xfrm>
          <a:off x="7600950" y="4419600"/>
          <a:ext cx="247650" cy="561975"/>
        </a:xfrm>
        <a:prstGeom prst="leftBrace">
          <a:avLst>
            <a:gd name="adj" fmla="val -471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561975</xdr:colOff>
      <xdr:row>26</xdr:row>
      <xdr:rowOff>47625</xdr:rowOff>
    </xdr:from>
    <xdr:to>
      <xdr:col>13</xdr:col>
      <xdr:colOff>38100</xdr:colOff>
      <xdr:row>29</xdr:row>
      <xdr:rowOff>38100</xdr:rowOff>
    </xdr:to>
    <xdr:sp>
      <xdr:nvSpPr>
        <xdr:cNvPr id="13" name="Левая фигурная скобка 15"/>
        <xdr:cNvSpPr>
          <a:spLocks/>
        </xdr:cNvSpPr>
      </xdr:nvSpPr>
      <xdr:spPr>
        <a:xfrm>
          <a:off x="5524500" y="5000625"/>
          <a:ext cx="142875" cy="561975"/>
        </a:xfrm>
        <a:prstGeom prst="leftBrace">
          <a:avLst>
            <a:gd name="adj" fmla="val -480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zoomScale="130" zoomScaleNormal="130" zoomScaleSheetLayoutView="130" zoomScalePageLayoutView="0" workbookViewId="0" topLeftCell="A1">
      <selection activeCell="F11" sqref="F11"/>
    </sheetView>
  </sheetViews>
  <sheetFormatPr defaultColWidth="9.140625" defaultRowHeight="15"/>
  <cols>
    <col min="1" max="1" width="4.421875" style="0" customWidth="1"/>
    <col min="2" max="2" width="3.7109375" style="0" customWidth="1"/>
    <col min="3" max="3" width="8.7109375" style="0" customWidth="1"/>
    <col min="4" max="4" width="8.57421875" style="0" bestFit="1" customWidth="1"/>
    <col min="5" max="6" width="8.140625" style="0" bestFit="1" customWidth="1"/>
    <col min="7" max="7" width="3.00390625" style="0" bestFit="1" customWidth="1"/>
    <col min="8" max="8" width="10.421875" style="0" bestFit="1" customWidth="1"/>
    <col min="9" max="9" width="5.28125" style="0" customWidth="1"/>
    <col min="10" max="10" width="2.00390625" style="0" bestFit="1" customWidth="1"/>
    <col min="11" max="11" width="10.00390625" style="0" bestFit="1" customWidth="1"/>
    <col min="12" max="12" width="2.00390625" style="0" bestFit="1" customWidth="1"/>
    <col min="13" max="13" width="10.00390625" style="0" bestFit="1" customWidth="1"/>
    <col min="14" max="14" width="11.57421875" style="0" bestFit="1" customWidth="1"/>
    <col min="15" max="15" width="10.421875" style="0" bestFit="1" customWidth="1"/>
    <col min="16" max="16" width="11.140625" style="0" bestFit="1" customWidth="1"/>
    <col min="17" max="17" width="4.00390625" style="0" bestFit="1" customWidth="1"/>
    <col min="18" max="18" width="11.140625" style="0" bestFit="1" customWidth="1"/>
    <col min="19" max="19" width="3.00390625" style="0" bestFit="1" customWidth="1"/>
    <col min="20" max="20" width="2.00390625" style="0" bestFit="1" customWidth="1"/>
    <col min="21" max="21" width="11.140625" style="0" bestFit="1" customWidth="1"/>
  </cols>
  <sheetData>
    <row r="1" spans="2:9" ht="15">
      <c r="B1">
        <v>1</v>
      </c>
      <c r="C1" t="s">
        <v>1</v>
      </c>
      <c r="D1">
        <v>0</v>
      </c>
      <c r="E1" t="s">
        <v>2</v>
      </c>
      <c r="F1">
        <v>-1</v>
      </c>
      <c r="G1" t="s">
        <v>3</v>
      </c>
      <c r="H1" t="s">
        <v>0</v>
      </c>
      <c r="I1">
        <v>2</v>
      </c>
    </row>
    <row r="2" spans="2:9" ht="15">
      <c r="B2">
        <v>2</v>
      </c>
      <c r="C2" t="s">
        <v>2</v>
      </c>
      <c r="D2">
        <v>-1</v>
      </c>
      <c r="E2" t="s">
        <v>2</v>
      </c>
      <c r="F2">
        <v>0</v>
      </c>
      <c r="G2" t="s">
        <v>3</v>
      </c>
      <c r="H2" t="s">
        <v>0</v>
      </c>
      <c r="I2">
        <v>5</v>
      </c>
    </row>
    <row r="3" spans="2:9" ht="15">
      <c r="B3">
        <v>1</v>
      </c>
      <c r="C3" t="s">
        <v>3</v>
      </c>
      <c r="D3">
        <v>10</v>
      </c>
      <c r="E3" t="s">
        <v>2</v>
      </c>
      <c r="F3">
        <v>-6</v>
      </c>
      <c r="G3" t="s">
        <v>3</v>
      </c>
      <c r="H3" t="s">
        <v>0</v>
      </c>
      <c r="I3">
        <v>1</v>
      </c>
    </row>
    <row r="6" spans="3:16" ht="15">
      <c r="C6" s="1" t="s">
        <v>9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8" spans="1:21" ht="15">
      <c r="A8" s="2"/>
      <c r="B8" s="2"/>
      <c r="C8" s="3">
        <f>B1</f>
        <v>1</v>
      </c>
      <c r="D8" s="4">
        <f>D1</f>
        <v>0</v>
      </c>
      <c r="E8" s="4">
        <f>F1</f>
        <v>-1</v>
      </c>
      <c r="F8" s="5">
        <f>I1</f>
        <v>2</v>
      </c>
      <c r="G8" s="2" t="s">
        <v>4</v>
      </c>
      <c r="H8" s="6">
        <f>-C9/C8</f>
        <v>-2</v>
      </c>
      <c r="I8" s="2"/>
      <c r="J8" s="2" t="s">
        <v>4</v>
      </c>
      <c r="K8" s="4">
        <f>-C10/C8</f>
        <v>-1</v>
      </c>
      <c r="L8" s="2"/>
      <c r="M8" s="7">
        <f>C8</f>
        <v>1</v>
      </c>
      <c r="N8" s="8">
        <f>D8</f>
        <v>0</v>
      </c>
      <c r="O8" s="8">
        <f>E8</f>
        <v>-1</v>
      </c>
      <c r="P8" s="9">
        <f>F8</f>
        <v>2</v>
      </c>
      <c r="Q8" s="2"/>
      <c r="R8" s="2"/>
      <c r="S8" s="2"/>
      <c r="T8" s="2"/>
      <c r="U8" s="2"/>
    </row>
    <row r="9" spans="1:21" ht="15">
      <c r="A9" s="2" t="s">
        <v>10</v>
      </c>
      <c r="B9" s="2" t="s">
        <v>0</v>
      </c>
      <c r="C9" s="3">
        <f>B2</f>
        <v>2</v>
      </c>
      <c r="D9" s="4">
        <f>D2</f>
        <v>-1</v>
      </c>
      <c r="E9" s="4">
        <f>F2</f>
        <v>0</v>
      </c>
      <c r="F9" s="5">
        <f>I2</f>
        <v>5</v>
      </c>
      <c r="G9" s="2"/>
      <c r="H9" s="2"/>
      <c r="I9" s="2"/>
      <c r="J9" s="2"/>
      <c r="K9" s="2"/>
      <c r="L9" s="2" t="s">
        <v>5</v>
      </c>
      <c r="M9" s="7">
        <f>C9+C8*H8</f>
        <v>0</v>
      </c>
      <c r="N9" s="14">
        <f>D9+D8*H8</f>
        <v>-1</v>
      </c>
      <c r="O9" s="8">
        <f>E9+E8*H8</f>
        <v>2</v>
      </c>
      <c r="P9" s="9">
        <f>F9+F8*H8</f>
        <v>1</v>
      </c>
      <c r="Q9" s="2" t="s">
        <v>4</v>
      </c>
      <c r="R9" s="2">
        <f>-N10/N9</f>
        <v>10</v>
      </c>
      <c r="S9" s="2" t="s">
        <v>5</v>
      </c>
      <c r="T9" s="2"/>
      <c r="U9" s="2"/>
    </row>
    <row r="10" spans="1:21" ht="15">
      <c r="A10" s="2"/>
      <c r="B10" s="2"/>
      <c r="C10" s="3">
        <f>B3</f>
        <v>1</v>
      </c>
      <c r="D10" s="4">
        <f>D3</f>
        <v>10</v>
      </c>
      <c r="E10" s="4">
        <f>F3</f>
        <v>-6</v>
      </c>
      <c r="F10" s="5">
        <f>I3</f>
        <v>1</v>
      </c>
      <c r="G10" s="2"/>
      <c r="H10" s="2"/>
      <c r="I10" s="2"/>
      <c r="J10" s="2"/>
      <c r="K10" s="2"/>
      <c r="L10" s="2"/>
      <c r="M10" s="7">
        <f>C10+K8*C8</f>
        <v>0</v>
      </c>
      <c r="N10" s="8">
        <f>D10+D8*K8</f>
        <v>10</v>
      </c>
      <c r="O10" s="8">
        <f>E10+E8*K8</f>
        <v>-5</v>
      </c>
      <c r="P10" s="9">
        <f>F10+F8*K8</f>
        <v>-1</v>
      </c>
      <c r="Q10" s="2"/>
      <c r="R10" s="2"/>
      <c r="S10" s="2"/>
      <c r="T10" s="2"/>
      <c r="U10" s="2"/>
    </row>
    <row r="11" spans="1:2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7">
        <f aca="true" t="shared" si="0" ref="M13:P14">M8</f>
        <v>1</v>
      </c>
      <c r="N13" s="8">
        <f t="shared" si="0"/>
        <v>0</v>
      </c>
      <c r="O13" s="10">
        <f t="shared" si="0"/>
        <v>-1</v>
      </c>
      <c r="P13" s="9">
        <f t="shared" si="0"/>
        <v>2</v>
      </c>
      <c r="Q13" s="2"/>
      <c r="R13" s="2"/>
      <c r="S13" s="2"/>
      <c r="T13" s="2"/>
      <c r="U13" s="2"/>
    </row>
    <row r="14" spans="1:21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 t="s">
        <v>5</v>
      </c>
      <c r="M14" s="7">
        <f t="shared" si="0"/>
        <v>0</v>
      </c>
      <c r="N14" s="8">
        <f t="shared" si="0"/>
        <v>-1</v>
      </c>
      <c r="O14" s="10">
        <f t="shared" si="0"/>
        <v>2</v>
      </c>
      <c r="P14" s="9">
        <f t="shared" si="0"/>
        <v>1</v>
      </c>
      <c r="Q14" s="2"/>
      <c r="R14" s="2"/>
      <c r="S14" s="2"/>
      <c r="T14" s="2"/>
      <c r="U14" s="2"/>
    </row>
    <row r="15" spans="1:2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1">
        <f>M10+M9*R9</f>
        <v>0</v>
      </c>
      <c r="N15" s="2">
        <f>N10+N9*R9</f>
        <v>0</v>
      </c>
      <c r="O15" s="12">
        <f>O10+O9*R9</f>
        <v>15</v>
      </c>
      <c r="P15" s="9">
        <f>P10+P9*R9</f>
        <v>9</v>
      </c>
      <c r="Q15" s="2"/>
      <c r="R15" s="2"/>
      <c r="S15" s="2"/>
      <c r="T15" s="2"/>
      <c r="U15" s="2"/>
    </row>
    <row r="16" spans="1:21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 s="13" t="s">
        <v>11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5">
      <c r="A18" s="16" t="s">
        <v>12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2"/>
      <c r="R18" s="2"/>
      <c r="S18" s="2"/>
      <c r="T18" s="2"/>
      <c r="U18" s="2"/>
    </row>
    <row r="19" spans="1:21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f>M13</f>
        <v>1</v>
      </c>
      <c r="O19" s="2" t="s">
        <v>1</v>
      </c>
      <c r="P19" s="8">
        <f>N13</f>
        <v>0</v>
      </c>
      <c r="Q19" s="2" t="s">
        <v>2</v>
      </c>
      <c r="R19" s="8">
        <f>O13</f>
        <v>-1</v>
      </c>
      <c r="S19" s="2" t="s">
        <v>3</v>
      </c>
      <c r="T19" s="2" t="s">
        <v>0</v>
      </c>
      <c r="U19" s="8">
        <f>P13</f>
        <v>2</v>
      </c>
    </row>
    <row r="20" spans="1:21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8">
        <f>N14</f>
        <v>-1</v>
      </c>
      <c r="Q20" s="2" t="s">
        <v>2</v>
      </c>
      <c r="R20" s="8">
        <f>O14</f>
        <v>2</v>
      </c>
      <c r="S20" s="2" t="s">
        <v>3</v>
      </c>
      <c r="T20" s="2" t="s">
        <v>0</v>
      </c>
      <c r="U20" s="8">
        <f>P14</f>
        <v>1</v>
      </c>
    </row>
    <row r="21" spans="1:2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8">
        <f>O15</f>
        <v>15</v>
      </c>
      <c r="S21" s="2" t="s">
        <v>3</v>
      </c>
      <c r="T21" s="2" t="s">
        <v>0</v>
      </c>
      <c r="U21" s="8">
        <f>P15</f>
        <v>9</v>
      </c>
    </row>
    <row r="23" spans="8:19" ht="15">
      <c r="H23" s="17" t="s">
        <v>13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8:19" ht="15">
      <c r="H24" s="15"/>
      <c r="I24" s="15"/>
      <c r="J24" s="15"/>
      <c r="K24" s="15"/>
      <c r="L24" s="15"/>
      <c r="M24" s="15"/>
      <c r="N24" s="15"/>
      <c r="O24" s="15"/>
      <c r="P24" s="15"/>
      <c r="Q24" s="15" t="s">
        <v>6</v>
      </c>
      <c r="R24" s="15">
        <f>U21/R21</f>
        <v>0.6</v>
      </c>
      <c r="S24" s="15"/>
    </row>
    <row r="25" spans="8:19" ht="15">
      <c r="H25" s="15"/>
      <c r="I25" s="15"/>
      <c r="J25" s="15"/>
      <c r="K25" s="15"/>
      <c r="L25" s="15"/>
      <c r="M25" s="15"/>
      <c r="N25" s="15"/>
      <c r="O25" s="15"/>
      <c r="P25" s="15"/>
      <c r="Q25" s="15" t="s">
        <v>7</v>
      </c>
      <c r="R25" s="15">
        <f>(U20-R20*R24)/P20</f>
        <v>0.19999999999999996</v>
      </c>
      <c r="S25" s="15"/>
    </row>
    <row r="26" spans="8:19" ht="15">
      <c r="H26" s="15"/>
      <c r="I26" s="15"/>
      <c r="J26" s="15"/>
      <c r="K26" s="15"/>
      <c r="L26" s="15"/>
      <c r="M26" s="15"/>
      <c r="N26" s="15"/>
      <c r="O26" s="15"/>
      <c r="P26" s="15"/>
      <c r="Q26" s="15" t="s">
        <v>8</v>
      </c>
      <c r="R26" s="15">
        <f>(U19-R19*R24-P19*R25)/N19</f>
        <v>2.6</v>
      </c>
      <c r="S26" s="15"/>
    </row>
    <row r="27" spans="8:19" ht="15">
      <c r="H27" s="15"/>
      <c r="I27" s="15"/>
      <c r="J27" s="15"/>
      <c r="K27" s="15" t="s">
        <v>14</v>
      </c>
      <c r="L27" s="15"/>
      <c r="M27" s="15"/>
      <c r="N27" s="15" t="s">
        <v>8</v>
      </c>
      <c r="O27" s="15">
        <f>R26</f>
        <v>2.6</v>
      </c>
      <c r="P27" s="15"/>
      <c r="Q27" s="15"/>
      <c r="R27" s="15"/>
      <c r="S27" s="15"/>
    </row>
    <row r="28" spans="8:19" ht="15">
      <c r="H28" s="15"/>
      <c r="I28" s="15"/>
      <c r="J28" s="15"/>
      <c r="K28" s="15"/>
      <c r="L28" s="15"/>
      <c r="M28" s="15"/>
      <c r="N28" s="15" t="s">
        <v>7</v>
      </c>
      <c r="O28" s="15">
        <f>R25</f>
        <v>0.19999999999999996</v>
      </c>
      <c r="P28" s="15"/>
      <c r="Q28" s="15"/>
      <c r="R28" s="15"/>
      <c r="S28" s="15"/>
    </row>
    <row r="29" spans="8:19" ht="15">
      <c r="H29" s="15"/>
      <c r="I29" s="15"/>
      <c r="J29" s="15"/>
      <c r="K29" s="15"/>
      <c r="L29" s="15"/>
      <c r="M29" s="15"/>
      <c r="N29" s="15" t="s">
        <v>6</v>
      </c>
      <c r="O29" s="15">
        <f>R24</f>
        <v>0.6</v>
      </c>
      <c r="P29" s="15"/>
      <c r="Q29" s="15"/>
      <c r="R29" s="15"/>
      <c r="S29" s="15"/>
    </row>
  </sheetData>
  <sheetProtection/>
  <mergeCells count="2">
    <mergeCell ref="A18:P18"/>
    <mergeCell ref="H23:S23"/>
  </mergeCells>
  <printOptions/>
  <pageMargins left="0.14" right="0.51" top="0.75" bottom="0.75" header="0.3" footer="0.3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ДСЖ</cp:lastModifiedBy>
  <cp:lastPrinted>2009-12-25T14:25:09Z</cp:lastPrinted>
  <dcterms:created xsi:type="dcterms:W3CDTF">2009-05-15T03:45:30Z</dcterms:created>
  <dcterms:modified xsi:type="dcterms:W3CDTF">2010-02-14T16:12:27Z</dcterms:modified>
  <cp:category/>
  <cp:version/>
  <cp:contentType/>
  <cp:contentStatus/>
</cp:coreProperties>
</file>